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zena.szczepanik\Desktop\CRZPU-5-2022 Nabiał\SWZ NABIAŁ CRZPU-5-2022\"/>
    </mc:Choice>
  </mc:AlternateContent>
  <xr:revisionPtr revIDLastSave="0" documentId="13_ncr:1_{91815D32-FC31-4AE3-9BC0-EF18917BD3A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artość szacunkowa nabiał" sheetId="2" r:id="rId1"/>
    <sheet name="Arkusz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2" l="1"/>
  <c r="H17" i="2" s="1"/>
  <c r="F7" i="2"/>
  <c r="F8" i="2"/>
  <c r="H8" i="2" s="1"/>
  <c r="F9" i="2"/>
  <c r="F10" i="2"/>
  <c r="F11" i="2"/>
  <c r="H11" i="2" s="1"/>
  <c r="F12" i="2"/>
  <c r="F13" i="2"/>
  <c r="H13" i="2" s="1"/>
  <c r="F14" i="2"/>
  <c r="H14" i="2" s="1"/>
  <c r="F15" i="2"/>
  <c r="F16" i="2"/>
  <c r="F18" i="2"/>
  <c r="F19" i="2"/>
  <c r="F20" i="2"/>
  <c r="F21" i="2"/>
  <c r="F22" i="2"/>
  <c r="F23" i="2"/>
  <c r="F24" i="2"/>
  <c r="F25" i="2"/>
  <c r="F26" i="2"/>
  <c r="F27" i="2"/>
  <c r="F28" i="2"/>
  <c r="F29" i="2"/>
  <c r="H29" i="2" s="1"/>
  <c r="F30" i="2"/>
  <c r="H30" i="2" s="1"/>
  <c r="F31" i="2"/>
  <c r="H31" i="2" s="1"/>
  <c r="F32" i="2"/>
  <c r="H32" i="2" s="1"/>
  <c r="F33" i="2"/>
  <c r="F34" i="2"/>
  <c r="F35" i="2"/>
  <c r="H35" i="2" s="1"/>
  <c r="F36" i="2"/>
  <c r="F37" i="2"/>
  <c r="F38" i="2"/>
  <c r="F39" i="2"/>
  <c r="F40" i="2"/>
  <c r="F41" i="2"/>
  <c r="F42" i="2"/>
  <c r="F43" i="2"/>
  <c r="H43" i="2" s="1"/>
  <c r="F44" i="2"/>
  <c r="H44" i="2" s="1"/>
  <c r="I44" i="2" s="1"/>
  <c r="F45" i="2"/>
  <c r="F6" i="2"/>
  <c r="I17" i="2" l="1"/>
  <c r="H36" i="2"/>
  <c r="I36" i="2" s="1"/>
  <c r="I8" i="2"/>
  <c r="H40" i="2"/>
  <c r="I40" i="2" s="1"/>
  <c r="I43" i="2"/>
  <c r="H39" i="2"/>
  <c r="I39" i="2" s="1"/>
  <c r="H38" i="2"/>
  <c r="I38" i="2" s="1"/>
  <c r="I35" i="2"/>
  <c r="H34" i="2"/>
  <c r="I34" i="2" s="1"/>
  <c r="I32" i="2"/>
  <c r="I31" i="2"/>
  <c r="I30" i="2"/>
  <c r="I29" i="2"/>
  <c r="I14" i="2"/>
  <c r="I13" i="2"/>
  <c r="I11" i="2"/>
  <c r="H9" i="2"/>
  <c r="I9" i="2" s="1"/>
  <c r="H7" i="2"/>
  <c r="I7" i="2" s="1"/>
  <c r="F46" i="2"/>
  <c r="H6" i="2"/>
  <c r="H37" i="2"/>
  <c r="I37" i="2" s="1"/>
  <c r="H33" i="2"/>
  <c r="I33" i="2" s="1"/>
  <c r="H28" i="2"/>
  <c r="I28" i="2" s="1"/>
  <c r="H27" i="2"/>
  <c r="I27" i="2" s="1"/>
  <c r="H26" i="2"/>
  <c r="I26" i="2" s="1"/>
  <c r="H25" i="2"/>
  <c r="I25" i="2" s="1"/>
  <c r="H24" i="2"/>
  <c r="I24" i="2" s="1"/>
  <c r="H23" i="2"/>
  <c r="I23" i="2" s="1"/>
  <c r="H22" i="2"/>
  <c r="I22" i="2" s="1"/>
  <c r="H41" i="2"/>
  <c r="I41" i="2" s="1"/>
  <c r="H42" i="2"/>
  <c r="I42" i="2" s="1"/>
  <c r="H45" i="2"/>
  <c r="I45" i="2" s="1"/>
  <c r="H21" i="2"/>
  <c r="I21" i="2" s="1"/>
  <c r="H20" i="2"/>
  <c r="I20" i="2" s="1"/>
  <c r="H19" i="2"/>
  <c r="I19" i="2" s="1"/>
  <c r="H18" i="2"/>
  <c r="I18" i="2" s="1"/>
  <c r="H16" i="2"/>
  <c r="I16" i="2" s="1"/>
  <c r="H15" i="2"/>
  <c r="I15" i="2" s="1"/>
  <c r="H12" i="2"/>
  <c r="I12" i="2" s="1"/>
  <c r="H10" i="2"/>
  <c r="I10" i="2" s="1"/>
  <c r="H46" i="2" l="1"/>
  <c r="I46" i="2" s="1"/>
  <c r="I6" i="2"/>
</calcChain>
</file>

<file path=xl/sharedStrings.xml><?xml version="1.0" encoding="utf-8"?>
<sst xmlns="http://schemas.openxmlformats.org/spreadsheetml/2006/main" count="101" uniqueCount="64">
  <si>
    <t>Lp.</t>
  </si>
  <si>
    <t>Produkt</t>
  </si>
  <si>
    <t>Całkowita cena brutto</t>
  </si>
  <si>
    <t>I</t>
  </si>
  <si>
    <t>II</t>
  </si>
  <si>
    <t>III</t>
  </si>
  <si>
    <t>IV</t>
  </si>
  <si>
    <t>V</t>
  </si>
  <si>
    <t>kg</t>
  </si>
  <si>
    <t>Masło o zawartości tłuszczu mlecznego min 82% kostka 200g</t>
  </si>
  <si>
    <t>Sery pleśniowy Lazur kg</t>
  </si>
  <si>
    <t>Ser parmezan kg</t>
  </si>
  <si>
    <t xml:space="preserve">Śmietana spray  </t>
  </si>
  <si>
    <t>Ilość</t>
  </si>
  <si>
    <t>Jednostka</t>
  </si>
  <si>
    <t>IX</t>
  </si>
  <si>
    <t>szt.</t>
  </si>
  <si>
    <t>Masło jednoporcjowe 10G</t>
  </si>
  <si>
    <t>l</t>
  </si>
  <si>
    <t>Mleko kokosowe</t>
  </si>
  <si>
    <t>Mleko sojowe</t>
  </si>
  <si>
    <t>Ser kozi</t>
  </si>
  <si>
    <t>Ser Rokpol</t>
  </si>
  <si>
    <t>Ser  żółty typu Gouda  plastry</t>
  </si>
  <si>
    <t>Śmietana 30% UHT 1l</t>
  </si>
  <si>
    <t>Twaróg Półtusty 3,5%</t>
  </si>
  <si>
    <t>Jogurt  naturalny 180g</t>
  </si>
  <si>
    <t xml:space="preserve">Serek topiony w bloczku śmietankowy </t>
  </si>
  <si>
    <t>Serek topiony w trójkątach</t>
  </si>
  <si>
    <t>Rolada ustrzycka</t>
  </si>
  <si>
    <t>Ser mozarella wiórki</t>
  </si>
  <si>
    <t>Ser mascarpone</t>
  </si>
  <si>
    <t>Mleko 3,2% 1l karton</t>
  </si>
  <si>
    <t>Serek Twarogowy wiaderko 9-11 kg</t>
  </si>
  <si>
    <t>polski ser dojrzewajacy -typu Spomlek(bursztyn,rubin,szafir)</t>
  </si>
  <si>
    <t>Dostawa nabiału i przetworów mleczarskich do obiektów "SOLPARK KLESZCZÓW' Sp. z o.o.</t>
  </si>
  <si>
    <t>Całkowita kwota netto w PLN (kolumna III x kolumna V)</t>
  </si>
  <si>
    <t>Kwota podatku (kolumna VI x kolumna VII)</t>
  </si>
  <si>
    <t>VI</t>
  </si>
  <si>
    <t>VII</t>
  </si>
  <si>
    <t>VIII</t>
  </si>
  <si>
    <t>Kefir</t>
  </si>
  <si>
    <t>Mus waniliowy w płynie</t>
  </si>
  <si>
    <t>Mus czekoladowy w płynie</t>
  </si>
  <si>
    <t>Panna Cotta w płynie</t>
  </si>
  <si>
    <t>Creme Brulle w płynie</t>
  </si>
  <si>
    <t>Tiramisu w płynie</t>
  </si>
  <si>
    <t>Maślanka</t>
  </si>
  <si>
    <t>Śmietana 18%</t>
  </si>
  <si>
    <t>Ser Halloumi 250g</t>
  </si>
  <si>
    <t>Ser Riccotte 250g</t>
  </si>
  <si>
    <t>Ser mozarella 125g (kulka)</t>
  </si>
  <si>
    <t>Ser Tofu 300g</t>
  </si>
  <si>
    <t>RAZEM</t>
  </si>
  <si>
    <t xml:space="preserve">Jogurt owocowy   150 G </t>
  </si>
  <si>
    <t>Jogurt  naturalny 1kg wiaderko</t>
  </si>
  <si>
    <t>Ser  żółty typu Salami  plastry</t>
  </si>
  <si>
    <t xml:space="preserve">Ser typu feta  kostka </t>
  </si>
  <si>
    <t>Tłuszcz do smażenia z zawatrością oleju maślanego 21% - wysoki udział kwasów tłuszczowych nasyconych, poddana procesowi rafinacji, wysoki punkt dymienia pow.220°C,</t>
  </si>
  <si>
    <t xml:space="preserve">Ser z porostem pleśni typu „camembert”  Typu Turek lub produkt równoważny </t>
  </si>
  <si>
    <t xml:space="preserve">Margaryna MIX: typu Rama, Kasia lub produkt równoważny </t>
  </si>
  <si>
    <t>Kwota jednostkowa produktu bez podatku VAT w PLN</t>
  </si>
  <si>
    <t xml:space="preserve">Stawka podatku VAT w % </t>
  </si>
  <si>
    <t xml:space="preserve">FORMULARZ CENOWY CRZPU-5-2022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</si>
</sst>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9">
    <font>
      <sz val="11"/>
      <color theme="1"/>
      <name val="Czcionka tekstu podstawowego"/>
      <family val="2"/>
      <charset val="238"/>
    </font>
    <font>
      <b/>
      <sz val="10"/>
      <color theme="1"/>
      <name val="Cambria"/>
      <family val="1"/>
      <charset val="238"/>
      <scheme val="major"/>
    </font>
    <font>
      <b/>
      <i/>
      <sz val="16"/>
      <color theme="1"/>
      <name val="Cambria"/>
      <family val="1"/>
      <charset val="238"/>
      <scheme val="major"/>
    </font>
    <font>
      <b/>
      <i/>
      <sz val="10"/>
      <color theme="1"/>
      <name val="Cambria"/>
      <family val="1"/>
      <charset val="238"/>
      <scheme val="major"/>
    </font>
    <font>
      <sz val="11"/>
      <color theme="1"/>
      <name val="Cambria"/>
      <family val="1"/>
      <charset val="238"/>
      <scheme val="major"/>
    </font>
    <font>
      <sz val="11"/>
      <color rgb="FF000000"/>
      <name val="Cambria"/>
      <family val="1"/>
      <charset val="238"/>
      <scheme val="major"/>
    </font>
    <font>
      <sz val="11"/>
      <name val="Cambria"/>
      <family val="1"/>
      <charset val="238"/>
      <scheme val="major"/>
    </font>
    <font>
      <b/>
      <sz val="11"/>
      <color theme="1"/>
      <name val="Cambria"/>
      <family val="1"/>
      <charset val="238"/>
      <scheme val="major"/>
    </font>
    <font>
      <sz val="11"/>
      <color rgb="FFFF0000"/>
      <name val="Cambria"/>
      <family val="1"/>
      <charset val="238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BD4B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1" fontId="1" fillId="2" borderId="5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7" xfId="0" applyFont="1" applyBorder="1" applyAlignment="1">
      <alignment horizontal="center" vertical="center" wrapText="1"/>
    </xf>
    <xf numFmtId="9" fontId="4" fillId="0" borderId="3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164" fontId="5" fillId="0" borderId="11" xfId="0" applyNumberFormat="1" applyFont="1" applyBorder="1" applyAlignment="1">
      <alignment horizontal="center" vertical="center" wrapText="1"/>
    </xf>
    <xf numFmtId="9" fontId="4" fillId="0" borderId="8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64" fontId="7" fillId="0" borderId="10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64" fontId="7" fillId="0" borderId="14" xfId="0" applyNumberFormat="1" applyFont="1" applyBorder="1" applyAlignment="1">
      <alignment horizontal="center" vertical="center"/>
    </xf>
    <xf numFmtId="0" fontId="8" fillId="0" borderId="0" xfId="0" applyFont="1"/>
    <xf numFmtId="0" fontId="4" fillId="4" borderId="3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/>
    <xf numFmtId="0" fontId="2" fillId="0" borderId="9" xfId="0" applyFont="1" applyBorder="1" applyAlignment="1">
      <alignment horizontal="center" vertical="center"/>
    </xf>
    <xf numFmtId="0" fontId="4" fillId="0" borderId="9" xfId="0" applyFont="1" applyBorder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6"/>
  <sheetViews>
    <sheetView tabSelected="1" topLeftCell="A28" workbookViewId="0">
      <selection activeCell="I8" sqref="I8"/>
    </sheetView>
  </sheetViews>
  <sheetFormatPr defaultColWidth="9" defaultRowHeight="13.8"/>
  <cols>
    <col min="1" max="1" width="6.3984375" style="14" customWidth="1"/>
    <col min="2" max="2" width="26.59765625" style="14" customWidth="1"/>
    <col min="3" max="4" width="9" style="14"/>
    <col min="5" max="5" width="12.09765625" style="14" customWidth="1"/>
    <col min="6" max="6" width="15.09765625" style="14" customWidth="1"/>
    <col min="7" max="7" width="10" style="14" customWidth="1"/>
    <col min="8" max="8" width="15.09765625" style="14" customWidth="1"/>
    <col min="9" max="9" width="17.09765625" style="14" customWidth="1"/>
    <col min="10" max="10" width="73.69921875" style="14" customWidth="1"/>
    <col min="11" max="16384" width="9" style="14"/>
  </cols>
  <sheetData>
    <row r="1" spans="1:10" ht="20.399999999999999">
      <c r="A1" s="36" t="s">
        <v>63</v>
      </c>
      <c r="B1" s="36"/>
      <c r="C1" s="36"/>
      <c r="D1" s="36"/>
      <c r="E1" s="36"/>
      <c r="F1" s="36"/>
      <c r="G1" s="37"/>
      <c r="H1" s="37"/>
      <c r="I1" s="37"/>
    </row>
    <row r="2" spans="1:10" ht="21" thickBot="1">
      <c r="A2" s="38" t="s">
        <v>35</v>
      </c>
      <c r="B2" s="38"/>
      <c r="C2" s="38"/>
      <c r="D2" s="38"/>
      <c r="E2" s="38"/>
      <c r="F2" s="38"/>
      <c r="G2" s="39"/>
      <c r="H2" s="39"/>
      <c r="I2" s="39"/>
    </row>
    <row r="3" spans="1:10" ht="66" customHeight="1">
      <c r="A3" s="40" t="s">
        <v>0</v>
      </c>
      <c r="B3" s="42" t="s">
        <v>1</v>
      </c>
      <c r="C3" s="44" t="s">
        <v>13</v>
      </c>
      <c r="D3" s="46" t="s">
        <v>14</v>
      </c>
      <c r="E3" s="50" t="s">
        <v>61</v>
      </c>
      <c r="F3" s="48" t="s">
        <v>36</v>
      </c>
      <c r="G3" s="48" t="s">
        <v>62</v>
      </c>
      <c r="H3" s="48" t="s">
        <v>37</v>
      </c>
      <c r="I3" s="48" t="s">
        <v>2</v>
      </c>
    </row>
    <row r="4" spans="1:10" ht="14.4" thickBot="1">
      <c r="A4" s="41"/>
      <c r="B4" s="43"/>
      <c r="C4" s="45"/>
      <c r="D4" s="47"/>
      <c r="E4" s="51"/>
      <c r="F4" s="49"/>
      <c r="G4" s="49"/>
      <c r="H4" s="49"/>
      <c r="I4" s="49"/>
    </row>
    <row r="5" spans="1:10">
      <c r="A5" s="2" t="s">
        <v>3</v>
      </c>
      <c r="B5" s="1" t="s">
        <v>4</v>
      </c>
      <c r="C5" s="3" t="s">
        <v>5</v>
      </c>
      <c r="D5" s="4" t="s">
        <v>6</v>
      </c>
      <c r="E5" s="5" t="s">
        <v>7</v>
      </c>
      <c r="F5" s="1" t="s">
        <v>38</v>
      </c>
      <c r="G5" s="1" t="s">
        <v>39</v>
      </c>
      <c r="H5" s="1" t="s">
        <v>40</v>
      </c>
      <c r="I5" s="1" t="s">
        <v>15</v>
      </c>
    </row>
    <row r="6" spans="1:10" ht="39.9" customHeight="1">
      <c r="A6" s="6">
        <v>1</v>
      </c>
      <c r="B6" s="17" t="s">
        <v>54</v>
      </c>
      <c r="C6" s="7">
        <v>720</v>
      </c>
      <c r="D6" s="6" t="s">
        <v>16</v>
      </c>
      <c r="E6" s="8">
        <v>0</v>
      </c>
      <c r="F6" s="9">
        <f>(C6*E6)</f>
        <v>0</v>
      </c>
      <c r="G6" s="16">
        <v>0.05</v>
      </c>
      <c r="H6" s="8">
        <f>F6*G6</f>
        <v>0</v>
      </c>
      <c r="I6" s="8">
        <f>ROUND(F6+H6,2)</f>
        <v>0</v>
      </c>
      <c r="J6" s="32"/>
    </row>
    <row r="7" spans="1:10" ht="39.9" customHeight="1">
      <c r="A7" s="6">
        <v>2</v>
      </c>
      <c r="B7" s="15" t="s">
        <v>26</v>
      </c>
      <c r="C7" s="7">
        <v>500</v>
      </c>
      <c r="D7" s="6" t="s">
        <v>16</v>
      </c>
      <c r="E7" s="8">
        <v>0</v>
      </c>
      <c r="F7" s="9">
        <f t="shared" ref="F7:F45" si="0">(C7*E7)</f>
        <v>0</v>
      </c>
      <c r="G7" s="16">
        <v>0.05</v>
      </c>
      <c r="H7" s="8">
        <f t="shared" ref="H7:H45" si="1">F7*G7</f>
        <v>0</v>
      </c>
      <c r="I7" s="8">
        <f t="shared" ref="I7:I45" si="2">ROUND(F7+H7,2)</f>
        <v>0</v>
      </c>
    </row>
    <row r="8" spans="1:10" ht="39.9" customHeight="1">
      <c r="A8" s="6">
        <v>3</v>
      </c>
      <c r="B8" s="15" t="s">
        <v>55</v>
      </c>
      <c r="C8" s="7">
        <v>180</v>
      </c>
      <c r="D8" s="6" t="s">
        <v>8</v>
      </c>
      <c r="E8" s="8">
        <v>0</v>
      </c>
      <c r="F8" s="9">
        <f t="shared" si="0"/>
        <v>0</v>
      </c>
      <c r="G8" s="16">
        <v>0.05</v>
      </c>
      <c r="H8" s="8">
        <f t="shared" si="1"/>
        <v>0</v>
      </c>
      <c r="I8" s="8">
        <f t="shared" si="2"/>
        <v>0</v>
      </c>
    </row>
    <row r="9" spans="1:10" ht="39.9" customHeight="1">
      <c r="A9" s="6">
        <v>4</v>
      </c>
      <c r="B9" s="15" t="s">
        <v>41</v>
      </c>
      <c r="C9" s="7">
        <v>5</v>
      </c>
      <c r="D9" s="6" t="s">
        <v>18</v>
      </c>
      <c r="E9" s="8">
        <v>0</v>
      </c>
      <c r="F9" s="9">
        <f t="shared" si="0"/>
        <v>0</v>
      </c>
      <c r="G9" s="16">
        <v>0.05</v>
      </c>
      <c r="H9" s="8">
        <f t="shared" si="1"/>
        <v>0</v>
      </c>
      <c r="I9" s="8">
        <f t="shared" si="2"/>
        <v>0</v>
      </c>
    </row>
    <row r="10" spans="1:10" ht="39.9" customHeight="1">
      <c r="A10" s="6">
        <v>5</v>
      </c>
      <c r="B10" s="15" t="s">
        <v>19</v>
      </c>
      <c r="C10" s="7">
        <v>20</v>
      </c>
      <c r="D10" s="6" t="s">
        <v>18</v>
      </c>
      <c r="E10" s="8">
        <v>0</v>
      </c>
      <c r="F10" s="9">
        <f t="shared" si="0"/>
        <v>0</v>
      </c>
      <c r="G10" s="16">
        <v>0.05</v>
      </c>
      <c r="H10" s="8">
        <f t="shared" si="1"/>
        <v>0</v>
      </c>
      <c r="I10" s="8">
        <f t="shared" si="2"/>
        <v>0</v>
      </c>
    </row>
    <row r="11" spans="1:10" ht="39.9" customHeight="1">
      <c r="A11" s="6">
        <v>6</v>
      </c>
      <c r="B11" s="15" t="s">
        <v>20</v>
      </c>
      <c r="C11" s="7">
        <v>20</v>
      </c>
      <c r="D11" s="6" t="s">
        <v>18</v>
      </c>
      <c r="E11" s="8">
        <v>0</v>
      </c>
      <c r="F11" s="9">
        <f t="shared" si="0"/>
        <v>0</v>
      </c>
      <c r="G11" s="16">
        <v>0.05</v>
      </c>
      <c r="H11" s="8">
        <f t="shared" si="1"/>
        <v>0</v>
      </c>
      <c r="I11" s="8">
        <f t="shared" si="2"/>
        <v>0</v>
      </c>
    </row>
    <row r="12" spans="1:10" ht="39.9" customHeight="1">
      <c r="A12" s="6">
        <v>7</v>
      </c>
      <c r="B12" s="15" t="s">
        <v>32</v>
      </c>
      <c r="C12" s="7">
        <v>500</v>
      </c>
      <c r="D12" s="6" t="s">
        <v>18</v>
      </c>
      <c r="E12" s="8">
        <v>0</v>
      </c>
      <c r="F12" s="9">
        <f t="shared" si="0"/>
        <v>0</v>
      </c>
      <c r="G12" s="16">
        <v>0.05</v>
      </c>
      <c r="H12" s="8">
        <f t="shared" si="1"/>
        <v>0</v>
      </c>
      <c r="I12" s="8">
        <f t="shared" si="2"/>
        <v>0</v>
      </c>
    </row>
    <row r="13" spans="1:10" ht="39.9" customHeight="1">
      <c r="A13" s="6">
        <v>8</v>
      </c>
      <c r="B13" s="18" t="s">
        <v>47</v>
      </c>
      <c r="C13" s="7">
        <v>5</v>
      </c>
      <c r="D13" s="6" t="s">
        <v>18</v>
      </c>
      <c r="E13" s="8">
        <v>0</v>
      </c>
      <c r="F13" s="9">
        <f t="shared" si="0"/>
        <v>0</v>
      </c>
      <c r="G13" s="16">
        <v>0.05</v>
      </c>
      <c r="H13" s="8">
        <f t="shared" si="1"/>
        <v>0</v>
      </c>
      <c r="I13" s="8">
        <f t="shared" si="2"/>
        <v>0</v>
      </c>
    </row>
    <row r="14" spans="1:10" ht="39.9" customHeight="1">
      <c r="A14" s="6">
        <v>9</v>
      </c>
      <c r="B14" s="18" t="s">
        <v>9</v>
      </c>
      <c r="C14" s="7">
        <v>200</v>
      </c>
      <c r="D14" s="6" t="s">
        <v>8</v>
      </c>
      <c r="E14" s="8">
        <v>0</v>
      </c>
      <c r="F14" s="9">
        <f t="shared" si="0"/>
        <v>0</v>
      </c>
      <c r="G14" s="16">
        <v>0.05</v>
      </c>
      <c r="H14" s="8">
        <f t="shared" si="1"/>
        <v>0</v>
      </c>
      <c r="I14" s="8">
        <f t="shared" si="2"/>
        <v>0</v>
      </c>
    </row>
    <row r="15" spans="1:10" ht="39.9" customHeight="1">
      <c r="A15" s="6">
        <v>10</v>
      </c>
      <c r="B15" s="15" t="s">
        <v>17</v>
      </c>
      <c r="C15" s="7">
        <v>1000</v>
      </c>
      <c r="D15" s="6" t="s">
        <v>16</v>
      </c>
      <c r="E15" s="8">
        <v>0</v>
      </c>
      <c r="F15" s="9">
        <f t="shared" si="0"/>
        <v>0</v>
      </c>
      <c r="G15" s="16">
        <v>0.05</v>
      </c>
      <c r="H15" s="8">
        <f t="shared" si="1"/>
        <v>0</v>
      </c>
      <c r="I15" s="8">
        <f t="shared" si="2"/>
        <v>0</v>
      </c>
    </row>
    <row r="16" spans="1:10" ht="50.25" customHeight="1">
      <c r="A16" s="6">
        <v>11</v>
      </c>
      <c r="B16" s="15" t="s">
        <v>60</v>
      </c>
      <c r="C16" s="7">
        <v>15</v>
      </c>
      <c r="D16" s="6" t="s">
        <v>8</v>
      </c>
      <c r="E16" s="8">
        <v>0</v>
      </c>
      <c r="F16" s="9">
        <f t="shared" si="0"/>
        <v>0</v>
      </c>
      <c r="G16" s="16">
        <v>0.05</v>
      </c>
      <c r="H16" s="8">
        <f t="shared" si="1"/>
        <v>0</v>
      </c>
      <c r="I16" s="8">
        <f t="shared" si="2"/>
        <v>0</v>
      </c>
    </row>
    <row r="17" spans="1:9" ht="39.9" customHeight="1">
      <c r="A17" s="6">
        <v>12</v>
      </c>
      <c r="B17" s="15" t="s">
        <v>42</v>
      </c>
      <c r="C17" s="7">
        <v>5</v>
      </c>
      <c r="D17" s="6" t="s">
        <v>18</v>
      </c>
      <c r="E17" s="8">
        <v>0</v>
      </c>
      <c r="F17" s="9">
        <f t="shared" si="0"/>
        <v>0</v>
      </c>
      <c r="G17" s="16">
        <v>0.05</v>
      </c>
      <c r="H17" s="8">
        <f t="shared" si="1"/>
        <v>0</v>
      </c>
      <c r="I17" s="8">
        <f t="shared" si="2"/>
        <v>0</v>
      </c>
    </row>
    <row r="18" spans="1:9" ht="39.9" customHeight="1">
      <c r="A18" s="6">
        <v>14</v>
      </c>
      <c r="B18" s="15" t="s">
        <v>43</v>
      </c>
      <c r="C18" s="7">
        <v>5</v>
      </c>
      <c r="D18" s="6" t="s">
        <v>18</v>
      </c>
      <c r="E18" s="8">
        <v>0</v>
      </c>
      <c r="F18" s="9">
        <f t="shared" si="0"/>
        <v>0</v>
      </c>
      <c r="G18" s="16">
        <v>0.05</v>
      </c>
      <c r="H18" s="8">
        <f t="shared" si="1"/>
        <v>0</v>
      </c>
      <c r="I18" s="8">
        <f t="shared" si="2"/>
        <v>0</v>
      </c>
    </row>
    <row r="19" spans="1:9" ht="39.9" customHeight="1">
      <c r="A19" s="6">
        <v>15</v>
      </c>
      <c r="B19" s="15" t="s">
        <v>44</v>
      </c>
      <c r="C19" s="7">
        <v>5</v>
      </c>
      <c r="D19" s="6" t="s">
        <v>18</v>
      </c>
      <c r="E19" s="8">
        <v>0</v>
      </c>
      <c r="F19" s="9">
        <f t="shared" si="0"/>
        <v>0</v>
      </c>
      <c r="G19" s="16">
        <v>0.05</v>
      </c>
      <c r="H19" s="8">
        <f t="shared" si="1"/>
        <v>0</v>
      </c>
      <c r="I19" s="8">
        <f t="shared" si="2"/>
        <v>0</v>
      </c>
    </row>
    <row r="20" spans="1:9" ht="39.9" customHeight="1">
      <c r="A20" s="6">
        <v>16</v>
      </c>
      <c r="B20" s="15" t="s">
        <v>45</v>
      </c>
      <c r="C20" s="7">
        <v>5</v>
      </c>
      <c r="D20" s="6" t="s">
        <v>18</v>
      </c>
      <c r="E20" s="8">
        <v>0</v>
      </c>
      <c r="F20" s="9">
        <f t="shared" si="0"/>
        <v>0</v>
      </c>
      <c r="G20" s="16">
        <v>0.05</v>
      </c>
      <c r="H20" s="8">
        <f t="shared" si="1"/>
        <v>0</v>
      </c>
      <c r="I20" s="8">
        <f t="shared" si="2"/>
        <v>0</v>
      </c>
    </row>
    <row r="21" spans="1:9" ht="39.9" customHeight="1">
      <c r="A21" s="6">
        <v>17</v>
      </c>
      <c r="B21" s="15" t="s">
        <v>46</v>
      </c>
      <c r="C21" s="7">
        <v>5</v>
      </c>
      <c r="D21" s="6" t="s">
        <v>18</v>
      </c>
      <c r="E21" s="8">
        <v>0</v>
      </c>
      <c r="F21" s="9">
        <f t="shared" si="0"/>
        <v>0</v>
      </c>
      <c r="G21" s="16">
        <v>0.05</v>
      </c>
      <c r="H21" s="8">
        <f t="shared" si="1"/>
        <v>0</v>
      </c>
      <c r="I21" s="8">
        <f t="shared" si="2"/>
        <v>0</v>
      </c>
    </row>
    <row r="22" spans="1:9" ht="39.9" customHeight="1">
      <c r="A22" s="6">
        <v>18</v>
      </c>
      <c r="B22" s="19" t="s">
        <v>29</v>
      </c>
      <c r="C22" s="6">
        <v>5</v>
      </c>
      <c r="D22" s="6" t="s">
        <v>8</v>
      </c>
      <c r="E22" s="8">
        <v>0</v>
      </c>
      <c r="F22" s="9">
        <f t="shared" si="0"/>
        <v>0</v>
      </c>
      <c r="G22" s="16">
        <v>0.05</v>
      </c>
      <c r="H22" s="8">
        <f t="shared" si="1"/>
        <v>0</v>
      </c>
      <c r="I22" s="8">
        <f t="shared" si="2"/>
        <v>0</v>
      </c>
    </row>
    <row r="23" spans="1:9" ht="39.9" customHeight="1">
      <c r="A23" s="6">
        <v>19</v>
      </c>
      <c r="B23" s="20" t="s">
        <v>31</v>
      </c>
      <c r="C23" s="6">
        <v>5</v>
      </c>
      <c r="D23" s="6" t="s">
        <v>8</v>
      </c>
      <c r="E23" s="8">
        <v>0</v>
      </c>
      <c r="F23" s="9">
        <f t="shared" si="0"/>
        <v>0</v>
      </c>
      <c r="G23" s="16">
        <v>0.05</v>
      </c>
      <c r="H23" s="8">
        <f t="shared" si="1"/>
        <v>0</v>
      </c>
      <c r="I23" s="8">
        <f t="shared" si="2"/>
        <v>0</v>
      </c>
    </row>
    <row r="24" spans="1:9" ht="39.9" customHeight="1">
      <c r="A24" s="6">
        <v>20</v>
      </c>
      <c r="B24" s="15" t="s">
        <v>11</v>
      </c>
      <c r="C24" s="7">
        <v>10</v>
      </c>
      <c r="D24" s="6" t="s">
        <v>8</v>
      </c>
      <c r="E24" s="8">
        <v>0</v>
      </c>
      <c r="F24" s="9">
        <f t="shared" si="0"/>
        <v>0</v>
      </c>
      <c r="G24" s="16">
        <v>0.05</v>
      </c>
      <c r="H24" s="8">
        <f t="shared" si="1"/>
        <v>0</v>
      </c>
      <c r="I24" s="8">
        <f t="shared" si="2"/>
        <v>0</v>
      </c>
    </row>
    <row r="25" spans="1:9" ht="39.9" customHeight="1">
      <c r="A25" s="6">
        <v>21</v>
      </c>
      <c r="B25" s="15" t="s">
        <v>22</v>
      </c>
      <c r="C25" s="7">
        <v>5</v>
      </c>
      <c r="D25" s="6" t="s">
        <v>8</v>
      </c>
      <c r="E25" s="8">
        <v>0</v>
      </c>
      <c r="F25" s="9">
        <f t="shared" si="0"/>
        <v>0</v>
      </c>
      <c r="G25" s="16">
        <v>0.05</v>
      </c>
      <c r="H25" s="8">
        <f t="shared" si="1"/>
        <v>0</v>
      </c>
      <c r="I25" s="8">
        <f t="shared" si="2"/>
        <v>0</v>
      </c>
    </row>
    <row r="26" spans="1:9" ht="39.9" customHeight="1">
      <c r="A26" s="6">
        <v>22</v>
      </c>
      <c r="B26" s="18" t="s">
        <v>23</v>
      </c>
      <c r="C26" s="7">
        <v>220</v>
      </c>
      <c r="D26" s="6" t="s">
        <v>8</v>
      </c>
      <c r="E26" s="8">
        <v>0</v>
      </c>
      <c r="F26" s="9">
        <f t="shared" si="0"/>
        <v>0</v>
      </c>
      <c r="G26" s="16">
        <v>0.05</v>
      </c>
      <c r="H26" s="8">
        <f t="shared" si="1"/>
        <v>0</v>
      </c>
      <c r="I26" s="8">
        <f t="shared" si="2"/>
        <v>0</v>
      </c>
    </row>
    <row r="27" spans="1:9" ht="39.9" customHeight="1">
      <c r="A27" s="6">
        <v>23</v>
      </c>
      <c r="B27" s="18" t="s">
        <v>56</v>
      </c>
      <c r="C27" s="7">
        <v>220</v>
      </c>
      <c r="D27" s="6" t="s">
        <v>8</v>
      </c>
      <c r="E27" s="8">
        <v>0</v>
      </c>
      <c r="F27" s="9">
        <f t="shared" si="0"/>
        <v>0</v>
      </c>
      <c r="G27" s="16">
        <v>0.05</v>
      </c>
      <c r="H27" s="8">
        <f t="shared" si="1"/>
        <v>0</v>
      </c>
      <c r="I27" s="8">
        <f t="shared" si="2"/>
        <v>0</v>
      </c>
    </row>
    <row r="28" spans="1:9" ht="39.9" customHeight="1">
      <c r="A28" s="6">
        <v>24</v>
      </c>
      <c r="B28" s="21" t="s">
        <v>30</v>
      </c>
      <c r="C28" s="6">
        <v>800</v>
      </c>
      <c r="D28" s="6" t="s">
        <v>8</v>
      </c>
      <c r="E28" s="8">
        <v>0</v>
      </c>
      <c r="F28" s="9">
        <f t="shared" si="0"/>
        <v>0</v>
      </c>
      <c r="G28" s="16">
        <v>0.05</v>
      </c>
      <c r="H28" s="8">
        <f t="shared" si="1"/>
        <v>0</v>
      </c>
      <c r="I28" s="8">
        <f t="shared" si="2"/>
        <v>0</v>
      </c>
    </row>
    <row r="29" spans="1:9" ht="39.9" customHeight="1">
      <c r="A29" s="6">
        <v>25</v>
      </c>
      <c r="B29" s="15" t="s">
        <v>51</v>
      </c>
      <c r="C29" s="7">
        <v>20</v>
      </c>
      <c r="D29" s="6" t="s">
        <v>8</v>
      </c>
      <c r="E29" s="8">
        <v>0</v>
      </c>
      <c r="F29" s="9">
        <f t="shared" si="0"/>
        <v>0</v>
      </c>
      <c r="G29" s="16">
        <v>0.05</v>
      </c>
      <c r="H29" s="8">
        <f t="shared" si="1"/>
        <v>0</v>
      </c>
      <c r="I29" s="8">
        <f t="shared" si="2"/>
        <v>0</v>
      </c>
    </row>
    <row r="30" spans="1:9" ht="39.9" customHeight="1">
      <c r="A30" s="6">
        <v>26</v>
      </c>
      <c r="B30" s="18" t="s">
        <v>49</v>
      </c>
      <c r="C30" s="7">
        <v>3</v>
      </c>
      <c r="D30" s="6" t="s">
        <v>8</v>
      </c>
      <c r="E30" s="8">
        <v>0</v>
      </c>
      <c r="F30" s="9">
        <f t="shared" si="0"/>
        <v>0</v>
      </c>
      <c r="G30" s="16">
        <v>0.05</v>
      </c>
      <c r="H30" s="8">
        <f t="shared" si="1"/>
        <v>0</v>
      </c>
      <c r="I30" s="8">
        <f t="shared" si="2"/>
        <v>0</v>
      </c>
    </row>
    <row r="31" spans="1:9" ht="39.9" customHeight="1">
      <c r="A31" s="10">
        <v>27</v>
      </c>
      <c r="B31" s="18" t="s">
        <v>50</v>
      </c>
      <c r="C31" s="11">
        <v>3</v>
      </c>
      <c r="D31" s="10" t="s">
        <v>8</v>
      </c>
      <c r="E31" s="12">
        <v>0</v>
      </c>
      <c r="F31" s="9">
        <f t="shared" si="0"/>
        <v>0</v>
      </c>
      <c r="G31" s="16">
        <v>0.05</v>
      </c>
      <c r="H31" s="8">
        <f t="shared" si="1"/>
        <v>0</v>
      </c>
      <c r="I31" s="8">
        <f t="shared" si="2"/>
        <v>0</v>
      </c>
    </row>
    <row r="32" spans="1:9" ht="39.9" customHeight="1">
      <c r="A32" s="10">
        <v>28</v>
      </c>
      <c r="B32" s="18" t="s">
        <v>52</v>
      </c>
      <c r="C32" s="11">
        <v>10</v>
      </c>
      <c r="D32" s="10" t="s">
        <v>8</v>
      </c>
      <c r="E32" s="12">
        <v>0</v>
      </c>
      <c r="F32" s="9">
        <f t="shared" si="0"/>
        <v>0</v>
      </c>
      <c r="G32" s="16">
        <v>0.05</v>
      </c>
      <c r="H32" s="8">
        <f t="shared" si="1"/>
        <v>0</v>
      </c>
      <c r="I32" s="8">
        <f t="shared" si="2"/>
        <v>0</v>
      </c>
    </row>
    <row r="33" spans="1:9" ht="39.9" customHeight="1">
      <c r="A33" s="6">
        <v>29</v>
      </c>
      <c r="B33" s="15" t="s">
        <v>21</v>
      </c>
      <c r="C33" s="7">
        <v>2</v>
      </c>
      <c r="D33" s="6" t="s">
        <v>8</v>
      </c>
      <c r="E33" s="8">
        <v>0</v>
      </c>
      <c r="F33" s="9">
        <f t="shared" si="0"/>
        <v>0</v>
      </c>
      <c r="G33" s="16">
        <v>0.05</v>
      </c>
      <c r="H33" s="8">
        <f t="shared" si="1"/>
        <v>0</v>
      </c>
      <c r="I33" s="8">
        <f t="shared" si="2"/>
        <v>0</v>
      </c>
    </row>
    <row r="34" spans="1:9" ht="39.9" customHeight="1">
      <c r="A34" s="33">
        <v>30</v>
      </c>
      <c r="B34" s="15" t="s">
        <v>10</v>
      </c>
      <c r="C34" s="7">
        <v>20</v>
      </c>
      <c r="D34" s="6" t="s">
        <v>8</v>
      </c>
      <c r="E34" s="8">
        <v>0</v>
      </c>
      <c r="F34" s="9">
        <f t="shared" si="0"/>
        <v>0</v>
      </c>
      <c r="G34" s="16">
        <v>0.05</v>
      </c>
      <c r="H34" s="8">
        <f t="shared" si="1"/>
        <v>0</v>
      </c>
      <c r="I34" s="8">
        <f t="shared" si="2"/>
        <v>0</v>
      </c>
    </row>
    <row r="35" spans="1:9" ht="73.5" customHeight="1">
      <c r="A35" s="6">
        <v>31</v>
      </c>
      <c r="B35" s="15" t="s">
        <v>59</v>
      </c>
      <c r="C35" s="7">
        <v>20</v>
      </c>
      <c r="D35" s="6" t="s">
        <v>8</v>
      </c>
      <c r="E35" s="8">
        <v>0</v>
      </c>
      <c r="F35" s="9">
        <f t="shared" si="0"/>
        <v>0</v>
      </c>
      <c r="G35" s="16">
        <v>0.05</v>
      </c>
      <c r="H35" s="8">
        <f t="shared" si="1"/>
        <v>0</v>
      </c>
      <c r="I35" s="8">
        <f t="shared" si="2"/>
        <v>0</v>
      </c>
    </row>
    <row r="36" spans="1:9" ht="39.9" customHeight="1">
      <c r="A36" s="6">
        <v>32</v>
      </c>
      <c r="B36" s="15" t="s">
        <v>27</v>
      </c>
      <c r="C36" s="7">
        <v>10</v>
      </c>
      <c r="D36" s="6" t="s">
        <v>8</v>
      </c>
      <c r="E36" s="8">
        <v>0</v>
      </c>
      <c r="F36" s="9">
        <f t="shared" si="0"/>
        <v>0</v>
      </c>
      <c r="G36" s="16">
        <v>0.05</v>
      </c>
      <c r="H36" s="8">
        <f t="shared" si="1"/>
        <v>0</v>
      </c>
      <c r="I36" s="8">
        <f t="shared" si="2"/>
        <v>0</v>
      </c>
    </row>
    <row r="37" spans="1:9" ht="39.9" customHeight="1">
      <c r="A37" s="6">
        <v>33</v>
      </c>
      <c r="B37" s="15" t="s">
        <v>28</v>
      </c>
      <c r="C37" s="7">
        <v>15</v>
      </c>
      <c r="D37" s="6" t="s">
        <v>8</v>
      </c>
      <c r="E37" s="8">
        <v>0</v>
      </c>
      <c r="F37" s="9">
        <f t="shared" si="0"/>
        <v>0</v>
      </c>
      <c r="G37" s="16">
        <v>0.05</v>
      </c>
      <c r="H37" s="8">
        <f t="shared" si="1"/>
        <v>0</v>
      </c>
      <c r="I37" s="8">
        <f t="shared" si="2"/>
        <v>0</v>
      </c>
    </row>
    <row r="38" spans="1:9" ht="39.9" customHeight="1">
      <c r="A38" s="6">
        <v>34</v>
      </c>
      <c r="B38" s="15" t="s">
        <v>57</v>
      </c>
      <c r="C38" s="7">
        <v>40</v>
      </c>
      <c r="D38" s="6" t="s">
        <v>8</v>
      </c>
      <c r="E38" s="8">
        <v>0</v>
      </c>
      <c r="F38" s="9">
        <f t="shared" si="0"/>
        <v>0</v>
      </c>
      <c r="G38" s="16">
        <v>0.05</v>
      </c>
      <c r="H38" s="8">
        <f t="shared" si="1"/>
        <v>0</v>
      </c>
      <c r="I38" s="8">
        <f t="shared" si="2"/>
        <v>0</v>
      </c>
    </row>
    <row r="39" spans="1:9" ht="58.5" customHeight="1">
      <c r="A39" s="6">
        <v>35</v>
      </c>
      <c r="B39" s="22" t="s">
        <v>34</v>
      </c>
      <c r="C39" s="6">
        <v>5</v>
      </c>
      <c r="D39" s="6" t="s">
        <v>8</v>
      </c>
      <c r="E39" s="8">
        <v>0</v>
      </c>
      <c r="F39" s="9">
        <f t="shared" si="0"/>
        <v>0</v>
      </c>
      <c r="G39" s="16">
        <v>0.05</v>
      </c>
      <c r="H39" s="8">
        <f t="shared" si="1"/>
        <v>0</v>
      </c>
      <c r="I39" s="8">
        <f t="shared" si="2"/>
        <v>0</v>
      </c>
    </row>
    <row r="40" spans="1:9" ht="39.9" customHeight="1">
      <c r="A40" s="6">
        <v>36</v>
      </c>
      <c r="B40" s="15" t="s">
        <v>33</v>
      </c>
      <c r="C40" s="7">
        <v>250</v>
      </c>
      <c r="D40" s="6" t="s">
        <v>8</v>
      </c>
      <c r="E40" s="8">
        <v>0</v>
      </c>
      <c r="F40" s="9">
        <f t="shared" si="0"/>
        <v>0</v>
      </c>
      <c r="G40" s="16">
        <v>0.05</v>
      </c>
      <c r="H40" s="8">
        <f t="shared" si="1"/>
        <v>0</v>
      </c>
      <c r="I40" s="8">
        <f t="shared" si="2"/>
        <v>0</v>
      </c>
    </row>
    <row r="41" spans="1:9" ht="39.9" customHeight="1">
      <c r="A41" s="6">
        <v>37</v>
      </c>
      <c r="B41" s="23" t="s">
        <v>12</v>
      </c>
      <c r="C41" s="13">
        <v>8</v>
      </c>
      <c r="D41" s="6" t="s">
        <v>18</v>
      </c>
      <c r="E41" s="8">
        <v>0</v>
      </c>
      <c r="F41" s="9">
        <f t="shared" si="0"/>
        <v>0</v>
      </c>
      <c r="G41" s="16">
        <v>0.05</v>
      </c>
      <c r="H41" s="8">
        <f t="shared" si="1"/>
        <v>0</v>
      </c>
      <c r="I41" s="8">
        <f t="shared" si="2"/>
        <v>0</v>
      </c>
    </row>
    <row r="42" spans="1:9" ht="39.9" customHeight="1">
      <c r="A42" s="6">
        <v>38</v>
      </c>
      <c r="B42" s="23" t="s">
        <v>48</v>
      </c>
      <c r="C42" s="13">
        <v>300</v>
      </c>
      <c r="D42" s="6" t="s">
        <v>18</v>
      </c>
      <c r="E42" s="8">
        <v>0</v>
      </c>
      <c r="F42" s="9">
        <f t="shared" si="0"/>
        <v>0</v>
      </c>
      <c r="G42" s="16">
        <v>0.05</v>
      </c>
      <c r="H42" s="8">
        <f t="shared" si="1"/>
        <v>0</v>
      </c>
      <c r="I42" s="8">
        <f t="shared" si="2"/>
        <v>0</v>
      </c>
    </row>
    <row r="43" spans="1:9" ht="39.9" customHeight="1">
      <c r="A43" s="6">
        <v>39</v>
      </c>
      <c r="B43" s="24" t="s">
        <v>24</v>
      </c>
      <c r="C43" s="13">
        <v>200</v>
      </c>
      <c r="D43" s="6" t="s">
        <v>18</v>
      </c>
      <c r="E43" s="8">
        <v>0</v>
      </c>
      <c r="F43" s="9">
        <f t="shared" si="0"/>
        <v>0</v>
      </c>
      <c r="G43" s="16">
        <v>0.05</v>
      </c>
      <c r="H43" s="8">
        <f t="shared" si="1"/>
        <v>0</v>
      </c>
      <c r="I43" s="8">
        <f t="shared" si="2"/>
        <v>0</v>
      </c>
    </row>
    <row r="44" spans="1:9" ht="39.9" customHeight="1">
      <c r="A44" s="6">
        <v>47</v>
      </c>
      <c r="B44" s="19" t="s">
        <v>25</v>
      </c>
      <c r="C44" s="6">
        <v>200</v>
      </c>
      <c r="D44" s="6" t="s">
        <v>8</v>
      </c>
      <c r="E44" s="8">
        <v>0</v>
      </c>
      <c r="F44" s="9">
        <f t="shared" si="0"/>
        <v>0</v>
      </c>
      <c r="G44" s="16">
        <v>0.05</v>
      </c>
      <c r="H44" s="8">
        <f t="shared" si="1"/>
        <v>0</v>
      </c>
      <c r="I44" s="8">
        <f t="shared" si="2"/>
        <v>0</v>
      </c>
    </row>
    <row r="45" spans="1:9" ht="114.6" customHeight="1" thickBot="1">
      <c r="A45" s="10">
        <v>48</v>
      </c>
      <c r="B45" s="25" t="s">
        <v>58</v>
      </c>
      <c r="C45" s="10">
        <v>200</v>
      </c>
      <c r="D45" s="10" t="s">
        <v>18</v>
      </c>
      <c r="E45" s="12">
        <v>0</v>
      </c>
      <c r="F45" s="26">
        <f t="shared" si="0"/>
        <v>0</v>
      </c>
      <c r="G45" s="27">
        <v>0.05</v>
      </c>
      <c r="H45" s="12">
        <f t="shared" si="1"/>
        <v>0</v>
      </c>
      <c r="I45" s="8">
        <f t="shared" si="2"/>
        <v>0</v>
      </c>
    </row>
    <row r="46" spans="1:9" ht="67.5" customHeight="1" thickBot="1">
      <c r="A46" s="28">
        <v>49</v>
      </c>
      <c r="B46" s="34" t="s">
        <v>53</v>
      </c>
      <c r="C46" s="35"/>
      <c r="D46" s="35"/>
      <c r="E46" s="35"/>
      <c r="F46" s="29">
        <f>SUM(F6:F45)</f>
        <v>0</v>
      </c>
      <c r="G46" s="30"/>
      <c r="H46" s="29">
        <f>SUM(H6:H45)</f>
        <v>0</v>
      </c>
      <c r="I46" s="31">
        <f>ROUND(F46+H46,2)</f>
        <v>0</v>
      </c>
    </row>
  </sheetData>
  <mergeCells count="12">
    <mergeCell ref="B46:E46"/>
    <mergeCell ref="A1:I1"/>
    <mergeCell ref="A2:I2"/>
    <mergeCell ref="A3:A4"/>
    <mergeCell ref="B3:B4"/>
    <mergeCell ref="C3:C4"/>
    <mergeCell ref="D3:D4"/>
    <mergeCell ref="F3:F4"/>
    <mergeCell ref="G3:G4"/>
    <mergeCell ref="H3:H4"/>
    <mergeCell ref="I3:I4"/>
    <mergeCell ref="E3:E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Wartość szacunkowa nabiał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Ewelina Jasinska</dc:creator>
  <cp:lastModifiedBy>Bożena Szczepanik</cp:lastModifiedBy>
  <cp:lastPrinted>2019-11-20T08:39:47Z</cp:lastPrinted>
  <dcterms:created xsi:type="dcterms:W3CDTF">2016-12-02T20:02:03Z</dcterms:created>
  <dcterms:modified xsi:type="dcterms:W3CDTF">2022-09-01T15:01:47Z</dcterms:modified>
</cp:coreProperties>
</file>